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55" tabRatio="494"/>
  </bookViews>
  <sheets>
    <sheet name="127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2" l="1"/>
  <c r="E11" i="12"/>
  <c r="E20" i="12" l="1"/>
  <c r="E19" i="12"/>
  <c r="E18" i="12"/>
  <c r="E17" i="12"/>
  <c r="E15" i="12" l="1"/>
  <c r="E13" i="12" l="1"/>
  <c r="D29" i="12" l="1"/>
  <c r="C29" i="12"/>
  <c r="F28" i="12"/>
  <c r="F27" i="12"/>
  <c r="F29" i="12" l="1"/>
  <c r="E29" i="12"/>
  <c r="F51" i="12"/>
  <c r="F50" i="12"/>
  <c r="E57" i="12"/>
  <c r="E22" i="12"/>
  <c r="E21" i="12"/>
  <c r="E16" i="12"/>
  <c r="E14" i="12"/>
  <c r="F49" i="12" l="1"/>
  <c r="F44" i="12" l="1"/>
  <c r="E56" i="12" l="1"/>
  <c r="F12" i="12" l="1"/>
  <c r="F11" i="12"/>
  <c r="F20" i="12" l="1"/>
  <c r="F14" i="12" l="1"/>
  <c r="E44" i="12" l="1"/>
  <c r="D44" i="12"/>
  <c r="G33" i="12" l="1"/>
  <c r="G44" i="12" s="1"/>
  <c r="C44" i="12"/>
  <c r="F56" i="12" l="1"/>
  <c r="F57" i="12" l="1"/>
  <c r="F21" i="12" l="1"/>
  <c r="F19" i="12"/>
  <c r="F18" i="12"/>
  <c r="F17" i="12"/>
  <c r="F16" i="12"/>
  <c r="F15" i="12"/>
  <c r="F13" i="12"/>
  <c r="D52" i="12" l="1"/>
  <c r="C52" i="12"/>
  <c r="F58" i="12" l="1"/>
  <c r="E58" i="12"/>
  <c r="D58" i="12"/>
  <c r="C58" i="12"/>
  <c r="F52" i="12" l="1"/>
  <c r="E48" i="12" s="1"/>
  <c r="E52" i="12" s="1"/>
  <c r="G48" i="12" l="1"/>
  <c r="G52" i="12" s="1"/>
  <c r="D23" i="12" l="1"/>
  <c r="E23" i="12"/>
  <c r="C23" i="12" l="1"/>
  <c r="F22" i="12"/>
  <c r="F23" i="12" l="1"/>
</calcChain>
</file>

<file path=xl/sharedStrings.xml><?xml version="1.0" encoding="utf-8"?>
<sst xmlns="http://schemas.openxmlformats.org/spreadsheetml/2006/main" count="122" uniqueCount="38">
  <si>
    <t>(назва закладу)</t>
  </si>
  <si>
    <t>ФІНАНСОВИЙ ЗВІТ</t>
  </si>
  <si>
    <t>Показники</t>
  </si>
  <si>
    <t>Затверджено на звітний рік</t>
  </si>
  <si>
    <t>Надійшло коштів за звітний період</t>
  </si>
  <si>
    <t xml:space="preserve">Касові за звітний період </t>
  </si>
  <si>
    <t>Залишок на кінець звітного періоду</t>
  </si>
  <si>
    <t>КЕКВ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</si>
  <si>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</si>
  <si>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</si>
  <si>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</si>
  <si>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</si>
  <si>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</si>
  <si>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>Х</t>
  </si>
  <si>
    <t>Видатки -  усього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</si>
  <si>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</si>
  <si>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</si>
  <si>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</si>
  <si>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</si>
  <si>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</si>
  <si>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</si>
  <si>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</si>
  <si>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Харківська загальноосвітня школа І-ІІІ ступенів № 127 ім. Г.К. Жукова Харківської міської ради Харківської області</t>
  </si>
  <si>
    <t>Капітальний ремонт інших об'єктів</t>
  </si>
  <si>
    <t>Затверджено на звітний рік (кошторис зі змінами)</t>
  </si>
  <si>
    <t>2. Звіт про надходження та використання коштів, отриманих як плата за послуги</t>
  </si>
  <si>
    <t>3. Звіт про надходження та використання коштів, отриманих за іншими джерелами власних надходжень</t>
  </si>
  <si>
    <t xml:space="preserve">4. Звіт про надходження та використання інших надходжень спеціального фонду  </t>
  </si>
  <si>
    <t>Залишок коштів на початок року</t>
  </si>
  <si>
    <t>х</t>
  </si>
  <si>
    <t>Директор</t>
  </si>
  <si>
    <t>про надходження та використання отриманих коштів</t>
  </si>
  <si>
    <t>Медикаменти та перев'язувальні матеріали</t>
  </si>
  <si>
    <t>Оплата інших енергоносіїв та інших комунальних послуг</t>
  </si>
  <si>
    <t>І.О.Боженова</t>
  </si>
  <si>
    <t>1.2. Звіт про надходження та використання коштів загального фонду</t>
  </si>
  <si>
    <t>1.1. Звіт про надходження та використання коштів загального фонду</t>
  </si>
  <si>
    <t xml:space="preserve">за перше півріччя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</si>
</sst>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₴_-;\-* #,##0.00_₴_-;_-* &quot;-&quot;??_₴_-;_-@_-"/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43" fontId="4" fillId="0" borderId="0" xfId="0" applyNumberFormat="1" applyFont="1"/>
    <xf numFmtId="164" fontId="3" fillId="0" borderId="0" xfId="0" applyNumberFormat="1" applyFont="1"/>
    <xf numFmtId="164" fontId="9" fillId="0" borderId="0" xfId="0" applyNumberFormat="1" applyFont="1"/>
    <xf numFmtId="164" fontId="3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44" zoomScaleNormal="100" workbookViewId="0">
      <selection activeCell="G62" sqref="G62"/>
    </sheetView>
  </sheetViews>
  <sheetFormatPr defaultColWidth="9.140625" defaultRowHeight="18.75" x14ac:dyDescent="0.3"/>
  <cols>
    <col min="1" max="1" width="33.85546875" style="2" customWidth="1"/>
    <col min="2" max="2" width="11.7109375" style="2" customWidth="1"/>
    <col min="3" max="6" width="18.140625" style="2" customWidth="1"/>
    <col min="7" max="7" width="19.140625" style="2" customWidth="1"/>
    <col min="8" max="8" width="18" style="2" customWidth="1"/>
    <col min="9" max="9" width="16.42578125" style="2" bestFit="1" customWidth="1"/>
    <col min="10" max="16384" width="9.140625" style="2"/>
  </cols>
  <sheetData>
    <row r="1" spans="1:8" ht="36.75" customHeight="1" x14ac:dyDescent="0.3">
      <c r="A1" s="26" t="s">
        <v>22</v>
      </c>
      <c r="B1" s="26"/>
      <c r="C1" s="26"/>
      <c r="D1" s="26"/>
      <c r="E1" s="26"/>
      <c r="F1" s="26"/>
    </row>
    <row r="2" spans="1:8" ht="12" customHeight="1" x14ac:dyDescent="0.3">
      <c r="A2" s="27" t="s">
        <v>0</v>
      </c>
      <c r="B2" s="27"/>
      <c r="C2" s="27"/>
      <c r="D2" s="27"/>
      <c r="E2" s="27"/>
      <c r="F2" s="27"/>
    </row>
    <row r="5" spans="1:8" x14ac:dyDescent="0.3">
      <c r="A5" s="29" t="s">
        <v>1</v>
      </c>
      <c r="B5" s="29"/>
      <c r="C5" s="29"/>
      <c r="D5" s="29"/>
      <c r="E5" s="29"/>
      <c r="F5" s="29"/>
    </row>
    <row r="6" spans="1:8" x14ac:dyDescent="0.3">
      <c r="A6" s="29" t="s">
        <v>31</v>
      </c>
      <c r="B6" s="29"/>
      <c r="C6" s="29"/>
      <c r="D6" s="29"/>
      <c r="E6" s="29"/>
      <c r="F6" s="29"/>
    </row>
    <row r="7" spans="1:8" x14ac:dyDescent="0.3">
      <c r="A7" s="29" t="s">
        <v>37</v>
      </c>
      <c r="B7" s="29"/>
      <c r="C7" s="29"/>
      <c r="D7" s="29"/>
      <c r="E7" s="29"/>
      <c r="F7" s="29"/>
    </row>
    <row r="9" spans="1:8" x14ac:dyDescent="0.3">
      <c r="A9" s="28" t="s">
        <v>36</v>
      </c>
      <c r="B9" s="28"/>
      <c r="C9" s="28"/>
      <c r="D9" s="28"/>
      <c r="E9" s="28"/>
      <c r="F9" s="28"/>
    </row>
    <row r="10" spans="1:8" ht="63" x14ac:dyDescent="0.3">
      <c r="A10" s="1" t="s">
        <v>2</v>
      </c>
      <c r="B10" s="1" t="s">
        <v>7</v>
      </c>
      <c r="C10" s="1" t="s">
        <v>24</v>
      </c>
      <c r="D10" s="1" t="s">
        <v>4</v>
      </c>
      <c r="E10" s="1" t="s">
        <v>5</v>
      </c>
      <c r="F10" s="1" t="s">
        <v>6</v>
      </c>
    </row>
    <row r="11" spans="1:8" x14ac:dyDescent="0.3">
      <c r="A11" s="3" t="s">
        <v>15</v>
      </c>
      <c r="B11" s="7">
        <v>2111</v>
      </c>
      <c r="C11" s="6">
        <v>1009993</v>
      </c>
      <c r="D11" s="6">
        <v>641188.18999999994</v>
      </c>
      <c r="E11" s="6">
        <f>SUM(D11)</f>
        <v>641188.18999999994</v>
      </c>
      <c r="F11" s="6">
        <f>SUM(D11-E11)</f>
        <v>0</v>
      </c>
      <c r="G11" s="23"/>
      <c r="H11" s="20"/>
    </row>
    <row r="12" spans="1:8" x14ac:dyDescent="0.3">
      <c r="A12" s="5" t="s">
        <v>8</v>
      </c>
      <c r="B12" s="7">
        <v>2120</v>
      </c>
      <c r="C12" s="6">
        <v>222199</v>
      </c>
      <c r="D12" s="6">
        <v>143313.29</v>
      </c>
      <c r="E12" s="6">
        <f>SUM(D12)</f>
        <v>143313.29</v>
      </c>
      <c r="F12" s="6">
        <f>SUM(D12-E12)</f>
        <v>0</v>
      </c>
      <c r="G12" s="23"/>
      <c r="H12" s="20"/>
    </row>
    <row r="13" spans="1:8" ht="31.5" x14ac:dyDescent="0.3">
      <c r="A13" s="3" t="s">
        <v>9</v>
      </c>
      <c r="B13" s="7">
        <v>2210</v>
      </c>
      <c r="C13" s="6">
        <v>116883</v>
      </c>
      <c r="D13" s="6">
        <v>11203.4</v>
      </c>
      <c r="E13" s="6">
        <f>SUM(D13)</f>
        <v>11203.4</v>
      </c>
      <c r="F13" s="6">
        <f t="shared" ref="F13:F22" si="0">SUM(D13-E13)</f>
        <v>0</v>
      </c>
      <c r="G13" s="23"/>
      <c r="H13" s="21"/>
    </row>
    <row r="14" spans="1:8" ht="31.5" x14ac:dyDescent="0.3">
      <c r="A14" s="3" t="s">
        <v>32</v>
      </c>
      <c r="B14" s="7">
        <v>2220</v>
      </c>
      <c r="C14" s="6">
        <v>2000</v>
      </c>
      <c r="D14" s="6">
        <v>0</v>
      </c>
      <c r="E14" s="6">
        <f t="shared" ref="E14:E22" si="1">SUM(D14)</f>
        <v>0</v>
      </c>
      <c r="F14" s="6">
        <f t="shared" ref="F14" si="2">SUM(D14-E14)</f>
        <v>0</v>
      </c>
      <c r="G14" s="23"/>
      <c r="H14" s="22"/>
    </row>
    <row r="15" spans="1:8" x14ac:dyDescent="0.3">
      <c r="A15" s="3" t="s">
        <v>10</v>
      </c>
      <c r="B15" s="7">
        <v>2230</v>
      </c>
      <c r="C15" s="6">
        <v>454710</v>
      </c>
      <c r="D15" s="6">
        <v>214527</v>
      </c>
      <c r="E15" s="6">
        <f>SUM(D15)</f>
        <v>214527</v>
      </c>
      <c r="F15" s="6">
        <f t="shared" si="0"/>
        <v>0</v>
      </c>
      <c r="G15" s="23"/>
    </row>
    <row r="16" spans="1:8" ht="31.5" x14ac:dyDescent="0.3">
      <c r="A16" s="3" t="s">
        <v>11</v>
      </c>
      <c r="B16" s="7">
        <v>2240</v>
      </c>
      <c r="C16" s="6">
        <v>171035</v>
      </c>
      <c r="D16" s="6">
        <v>78420.429999999993</v>
      </c>
      <c r="E16" s="6">
        <f t="shared" si="1"/>
        <v>78420.429999999993</v>
      </c>
      <c r="F16" s="6">
        <f t="shared" si="0"/>
        <v>0</v>
      </c>
      <c r="G16" s="23"/>
    </row>
    <row r="17" spans="1:8" x14ac:dyDescent="0.3">
      <c r="A17" s="3" t="s">
        <v>16</v>
      </c>
      <c r="B17" s="7">
        <v>2271</v>
      </c>
      <c r="C17" s="6">
        <v>967035</v>
      </c>
      <c r="D17" s="6">
        <v>543590.23</v>
      </c>
      <c r="E17" s="6">
        <f>SUM(D17)</f>
        <v>543590.23</v>
      </c>
      <c r="F17" s="6">
        <f t="shared" si="0"/>
        <v>0</v>
      </c>
      <c r="G17" s="23"/>
      <c r="H17" s="21"/>
    </row>
    <row r="18" spans="1:8" ht="31.5" x14ac:dyDescent="0.3">
      <c r="A18" s="3" t="s">
        <v>17</v>
      </c>
      <c r="B18" s="7">
        <v>2272</v>
      </c>
      <c r="C18" s="6">
        <v>32898</v>
      </c>
      <c r="D18" s="6">
        <v>16779.7</v>
      </c>
      <c r="E18" s="6">
        <f t="shared" ref="E18:E20" si="3">SUM(D18)</f>
        <v>16779.7</v>
      </c>
      <c r="F18" s="6">
        <f t="shared" si="0"/>
        <v>0</v>
      </c>
      <c r="G18" s="23"/>
    </row>
    <row r="19" spans="1:8" x14ac:dyDescent="0.3">
      <c r="A19" s="3" t="s">
        <v>18</v>
      </c>
      <c r="B19" s="7">
        <v>2273</v>
      </c>
      <c r="C19" s="6">
        <v>148328</v>
      </c>
      <c r="D19" s="6">
        <v>76673.31</v>
      </c>
      <c r="E19" s="6">
        <f t="shared" si="3"/>
        <v>76673.31</v>
      </c>
      <c r="F19" s="6">
        <f t="shared" si="0"/>
        <v>0</v>
      </c>
      <c r="G19" s="23"/>
    </row>
    <row r="20" spans="1:8" ht="31.5" x14ac:dyDescent="0.3">
      <c r="A20" s="3" t="s">
        <v>33</v>
      </c>
      <c r="B20" s="7">
        <v>2275</v>
      </c>
      <c r="C20" s="6">
        <v>8187</v>
      </c>
      <c r="D20" s="6">
        <v>2984.29</v>
      </c>
      <c r="E20" s="6">
        <f t="shared" si="3"/>
        <v>2984.29</v>
      </c>
      <c r="F20" s="6">
        <f t="shared" si="0"/>
        <v>0</v>
      </c>
      <c r="G20" s="23"/>
    </row>
    <row r="21" spans="1:8" ht="63" x14ac:dyDescent="0.3">
      <c r="A21" s="3" t="s">
        <v>19</v>
      </c>
      <c r="B21" s="7">
        <v>2282</v>
      </c>
      <c r="C21" s="6">
        <v>0</v>
      </c>
      <c r="D21" s="6">
        <v>0</v>
      </c>
      <c r="E21" s="6">
        <f t="shared" si="1"/>
        <v>0</v>
      </c>
      <c r="F21" s="6">
        <f t="shared" si="0"/>
        <v>0</v>
      </c>
      <c r="G21" s="23"/>
    </row>
    <row r="22" spans="1:8" x14ac:dyDescent="0.3">
      <c r="A22" s="5" t="s">
        <v>12</v>
      </c>
      <c r="B22" s="7">
        <v>2730</v>
      </c>
      <c r="C22" s="6">
        <v>20400</v>
      </c>
      <c r="D22" s="6">
        <v>20400</v>
      </c>
      <c r="E22" s="6">
        <f t="shared" si="1"/>
        <v>20400</v>
      </c>
      <c r="F22" s="6">
        <f t="shared" si="0"/>
        <v>0</v>
      </c>
      <c r="G22" s="23"/>
    </row>
    <row r="23" spans="1:8" x14ac:dyDescent="0.3">
      <c r="A23" s="7" t="s">
        <v>14</v>
      </c>
      <c r="B23" s="7" t="s">
        <v>13</v>
      </c>
      <c r="C23" s="8">
        <f>SUM(C11:C22)</f>
        <v>3153668</v>
      </c>
      <c r="D23" s="8">
        <f>SUM(D11:D22)</f>
        <v>1749079.84</v>
      </c>
      <c r="E23" s="8">
        <f>SUM(E11:E22)</f>
        <v>1749079.84</v>
      </c>
      <c r="F23" s="8">
        <f>SUM(F11:F22)</f>
        <v>0</v>
      </c>
    </row>
    <row r="25" spans="1:8" x14ac:dyDescent="0.3">
      <c r="A25" s="28" t="s">
        <v>35</v>
      </c>
      <c r="B25" s="28"/>
      <c r="C25" s="28"/>
      <c r="D25" s="28"/>
      <c r="E25" s="28"/>
      <c r="F25" s="28"/>
    </row>
    <row r="26" spans="1:8" ht="63" x14ac:dyDescent="0.3">
      <c r="A26" s="1" t="s">
        <v>2</v>
      </c>
      <c r="B26" s="1" t="s">
        <v>7</v>
      </c>
      <c r="C26" s="1" t="s">
        <v>24</v>
      </c>
      <c r="D26" s="1" t="s">
        <v>4</v>
      </c>
      <c r="E26" s="1" t="s">
        <v>5</v>
      </c>
      <c r="F26" s="1" t="s">
        <v>6</v>
      </c>
    </row>
    <row r="27" spans="1:8" x14ac:dyDescent="0.3">
      <c r="A27" s="3" t="s">
        <v>15</v>
      </c>
      <c r="B27" s="7">
        <v>2111</v>
      </c>
      <c r="C27" s="6">
        <v>4710023</v>
      </c>
      <c r="D27" s="6">
        <v>2698708</v>
      </c>
      <c r="E27" s="6">
        <v>2669339.1800000002</v>
      </c>
      <c r="F27" s="6">
        <f>SUM(D27-E27)</f>
        <v>29368.819999999832</v>
      </c>
      <c r="G27" s="23"/>
      <c r="H27" s="20"/>
    </row>
    <row r="28" spans="1:8" x14ac:dyDescent="0.3">
      <c r="A28" s="5" t="s">
        <v>8</v>
      </c>
      <c r="B28" s="7">
        <v>2120</v>
      </c>
      <c r="C28" s="6">
        <v>1036205</v>
      </c>
      <c r="D28" s="6">
        <v>597075.46</v>
      </c>
      <c r="E28" s="6">
        <v>592938.65</v>
      </c>
      <c r="F28" s="6">
        <f>SUM(D28-E28)</f>
        <v>4136.8099999999395</v>
      </c>
      <c r="G28" s="23"/>
      <c r="H28" s="20"/>
    </row>
    <row r="29" spans="1:8" x14ac:dyDescent="0.3">
      <c r="A29" s="7" t="s">
        <v>14</v>
      </c>
      <c r="B29" s="7" t="s">
        <v>29</v>
      </c>
      <c r="C29" s="6">
        <f>SUM(C27:C28)</f>
        <v>5746228</v>
      </c>
      <c r="D29" s="6">
        <f t="shared" ref="D29:F29" si="4">SUM(D27:D28)</f>
        <v>3295783.46</v>
      </c>
      <c r="E29" s="6">
        <f t="shared" si="4"/>
        <v>3262277.83</v>
      </c>
      <c r="F29" s="6">
        <f t="shared" si="4"/>
        <v>33505.629999999772</v>
      </c>
      <c r="G29" s="23"/>
      <c r="H29" s="21"/>
    </row>
    <row r="31" spans="1:8" x14ac:dyDescent="0.3">
      <c r="A31" s="28" t="s">
        <v>25</v>
      </c>
      <c r="B31" s="28"/>
      <c r="C31" s="28"/>
      <c r="D31" s="28"/>
      <c r="E31" s="28"/>
      <c r="F31" s="28"/>
    </row>
    <row r="32" spans="1:8" ht="31.5" x14ac:dyDescent="0.3">
      <c r="A32" s="1" t="s">
        <v>2</v>
      </c>
      <c r="B32" s="1" t="s">
        <v>7</v>
      </c>
      <c r="C32" s="1" t="s">
        <v>3</v>
      </c>
      <c r="D32" s="1" t="s">
        <v>28</v>
      </c>
      <c r="E32" s="1" t="s">
        <v>4</v>
      </c>
      <c r="F32" s="1" t="s">
        <v>5</v>
      </c>
      <c r="G32" s="1" t="s">
        <v>6</v>
      </c>
    </row>
    <row r="33" spans="1:7" x14ac:dyDescent="0.3">
      <c r="A33" s="1"/>
      <c r="B33" s="1"/>
      <c r="C33" s="1"/>
      <c r="D33" s="13">
        <v>4810.5</v>
      </c>
      <c r="E33" s="9">
        <v>0</v>
      </c>
      <c r="F33" s="1"/>
      <c r="G33" s="13">
        <f>SUM(D44+E44-F44)</f>
        <v>4810.5</v>
      </c>
    </row>
    <row r="34" spans="1:7" hidden="1" x14ac:dyDescent="0.3">
      <c r="A34" s="3" t="s">
        <v>15</v>
      </c>
      <c r="B34" s="7">
        <v>2111</v>
      </c>
      <c r="C34" s="19">
        <v>0</v>
      </c>
      <c r="D34" s="6" t="s">
        <v>29</v>
      </c>
      <c r="E34" s="6" t="s">
        <v>29</v>
      </c>
      <c r="F34" s="19">
        <v>0</v>
      </c>
      <c r="G34" s="6" t="s">
        <v>29</v>
      </c>
    </row>
    <row r="35" spans="1:7" hidden="1" x14ac:dyDescent="0.3">
      <c r="A35" s="5" t="s">
        <v>8</v>
      </c>
      <c r="B35" s="7">
        <v>2120</v>
      </c>
      <c r="C35" s="19">
        <v>0</v>
      </c>
      <c r="D35" s="6" t="s">
        <v>29</v>
      </c>
      <c r="E35" s="6" t="s">
        <v>29</v>
      </c>
      <c r="F35" s="19">
        <v>0</v>
      </c>
      <c r="G35" s="6" t="s">
        <v>29</v>
      </c>
    </row>
    <row r="36" spans="1:7" ht="31.5" hidden="1" x14ac:dyDescent="0.3">
      <c r="A36" s="3" t="s">
        <v>9</v>
      </c>
      <c r="B36" s="7">
        <v>2210</v>
      </c>
      <c r="C36" s="6">
        <v>0</v>
      </c>
      <c r="D36" s="6" t="s">
        <v>29</v>
      </c>
      <c r="E36" s="6" t="s">
        <v>29</v>
      </c>
      <c r="F36" s="6">
        <v>0</v>
      </c>
      <c r="G36" s="6" t="s">
        <v>29</v>
      </c>
    </row>
    <row r="37" spans="1:7" ht="31.5" hidden="1" x14ac:dyDescent="0.3">
      <c r="A37" s="3" t="s">
        <v>11</v>
      </c>
      <c r="B37" s="7">
        <v>2240</v>
      </c>
      <c r="C37" s="6">
        <v>0</v>
      </c>
      <c r="D37" s="6" t="s">
        <v>29</v>
      </c>
      <c r="E37" s="6" t="s">
        <v>29</v>
      </c>
      <c r="F37" s="6">
        <v>0</v>
      </c>
      <c r="G37" s="6" t="s">
        <v>29</v>
      </c>
    </row>
    <row r="38" spans="1:7" hidden="1" x14ac:dyDescent="0.3">
      <c r="A38" s="3" t="s">
        <v>16</v>
      </c>
      <c r="B38" s="7">
        <v>2271</v>
      </c>
      <c r="C38" s="6">
        <v>0</v>
      </c>
      <c r="D38" s="6" t="s">
        <v>29</v>
      </c>
      <c r="E38" s="6" t="s">
        <v>29</v>
      </c>
      <c r="F38" s="6">
        <v>0</v>
      </c>
      <c r="G38" s="6" t="s">
        <v>29</v>
      </c>
    </row>
    <row r="39" spans="1:7" ht="31.5" hidden="1" x14ac:dyDescent="0.3">
      <c r="A39" s="3" t="s">
        <v>17</v>
      </c>
      <c r="B39" s="7">
        <v>2272</v>
      </c>
      <c r="C39" s="6">
        <v>0</v>
      </c>
      <c r="D39" s="6" t="s">
        <v>29</v>
      </c>
      <c r="E39" s="6" t="s">
        <v>29</v>
      </c>
      <c r="F39" s="6">
        <v>0</v>
      </c>
      <c r="G39" s="6" t="s">
        <v>29</v>
      </c>
    </row>
    <row r="40" spans="1:7" hidden="1" x14ac:dyDescent="0.3">
      <c r="A40" s="3" t="s">
        <v>18</v>
      </c>
      <c r="B40" s="7">
        <v>2273</v>
      </c>
      <c r="C40" s="6">
        <v>0</v>
      </c>
      <c r="D40" s="6" t="s">
        <v>29</v>
      </c>
      <c r="E40" s="6" t="s">
        <v>29</v>
      </c>
      <c r="F40" s="6">
        <v>0</v>
      </c>
      <c r="G40" s="6" t="s">
        <v>29</v>
      </c>
    </row>
    <row r="41" spans="1:7" ht="31.5" hidden="1" x14ac:dyDescent="0.3">
      <c r="A41" s="3" t="s">
        <v>33</v>
      </c>
      <c r="B41" s="7">
        <v>2275</v>
      </c>
      <c r="C41" s="6">
        <v>0</v>
      </c>
      <c r="D41" s="6" t="s">
        <v>29</v>
      </c>
      <c r="E41" s="6" t="s">
        <v>29</v>
      </c>
      <c r="F41" s="6">
        <v>0</v>
      </c>
      <c r="G41" s="6" t="s">
        <v>29</v>
      </c>
    </row>
    <row r="42" spans="1:7" hidden="1" x14ac:dyDescent="0.3">
      <c r="A42" s="5" t="s">
        <v>20</v>
      </c>
      <c r="B42" s="7">
        <v>2800</v>
      </c>
      <c r="C42" s="6">
        <v>0</v>
      </c>
      <c r="D42" s="6" t="s">
        <v>29</v>
      </c>
      <c r="E42" s="6" t="s">
        <v>29</v>
      </c>
      <c r="F42" s="6">
        <v>0</v>
      </c>
      <c r="G42" s="6" t="s">
        <v>29</v>
      </c>
    </row>
    <row r="43" spans="1:7" ht="48" hidden="1" x14ac:dyDescent="0.3">
      <c r="A43" s="17" t="s">
        <v>21</v>
      </c>
      <c r="B43" s="18">
        <v>3110</v>
      </c>
      <c r="C43" s="6">
        <v>0</v>
      </c>
      <c r="D43" s="6" t="s">
        <v>29</v>
      </c>
      <c r="E43" s="6" t="s">
        <v>29</v>
      </c>
      <c r="F43" s="6">
        <v>0</v>
      </c>
      <c r="G43" s="6" t="s">
        <v>29</v>
      </c>
    </row>
    <row r="44" spans="1:7" x14ac:dyDescent="0.3">
      <c r="A44" s="7" t="s">
        <v>14</v>
      </c>
      <c r="B44" s="7" t="s">
        <v>13</v>
      </c>
      <c r="C44" s="8">
        <f>SUM(C34:C43)</f>
        <v>0</v>
      </c>
      <c r="D44" s="8">
        <f>SUM(D33)</f>
        <v>4810.5</v>
      </c>
      <c r="E44" s="8">
        <f>SUM(E33)</f>
        <v>0</v>
      </c>
      <c r="F44" s="8">
        <f t="shared" ref="F44" si="5">SUM(F34:F43)</f>
        <v>0</v>
      </c>
      <c r="G44" s="8">
        <f>SUM(G33)</f>
        <v>4810.5</v>
      </c>
    </row>
    <row r="46" spans="1:7" ht="40.5" customHeight="1" x14ac:dyDescent="0.3">
      <c r="A46" s="25" t="s">
        <v>26</v>
      </c>
      <c r="B46" s="25"/>
      <c r="C46" s="25"/>
      <c r="D46" s="25"/>
      <c r="E46" s="25"/>
      <c r="F46" s="25"/>
    </row>
    <row r="47" spans="1:7" ht="31.5" x14ac:dyDescent="0.3">
      <c r="A47" s="1" t="s">
        <v>2</v>
      </c>
      <c r="B47" s="1" t="s">
        <v>7</v>
      </c>
      <c r="C47" s="1" t="s">
        <v>3</v>
      </c>
      <c r="D47" s="1" t="s">
        <v>28</v>
      </c>
      <c r="E47" s="1" t="s">
        <v>4</v>
      </c>
      <c r="F47" s="1" t="s">
        <v>5</v>
      </c>
      <c r="G47" s="1" t="s">
        <v>6</v>
      </c>
    </row>
    <row r="48" spans="1:7" x14ac:dyDescent="0.3">
      <c r="A48" s="1"/>
      <c r="B48" s="1"/>
      <c r="C48" s="10"/>
      <c r="D48" s="11">
        <v>0</v>
      </c>
      <c r="E48" s="10">
        <f>SUM(F52)</f>
        <v>15819.75</v>
      </c>
      <c r="F48" s="10"/>
      <c r="G48" s="10">
        <f>SUM(D52+E52-F52)</f>
        <v>0</v>
      </c>
    </row>
    <row r="49" spans="1:9" ht="31.5" x14ac:dyDescent="0.3">
      <c r="A49" s="3" t="s">
        <v>9</v>
      </c>
      <c r="B49" s="4">
        <v>2210</v>
      </c>
      <c r="C49" s="6">
        <v>15819.75</v>
      </c>
      <c r="D49" s="6" t="s">
        <v>29</v>
      </c>
      <c r="E49" s="6" t="s">
        <v>29</v>
      </c>
      <c r="F49" s="6">
        <f>SUM(C49)</f>
        <v>15819.75</v>
      </c>
      <c r="G49" s="6" t="s">
        <v>29</v>
      </c>
    </row>
    <row r="50" spans="1:9" ht="31.5" hidden="1" x14ac:dyDescent="0.3">
      <c r="A50" s="3" t="s">
        <v>32</v>
      </c>
      <c r="B50" s="4">
        <v>2220</v>
      </c>
      <c r="C50" s="6">
        <v>0</v>
      </c>
      <c r="D50" s="6" t="s">
        <v>29</v>
      </c>
      <c r="E50" s="6" t="s">
        <v>29</v>
      </c>
      <c r="F50" s="6">
        <f>SUM(C50)</f>
        <v>0</v>
      </c>
      <c r="G50" s="6" t="s">
        <v>29</v>
      </c>
      <c r="H50" s="24"/>
    </row>
    <row r="51" spans="1:9" ht="47.25" hidden="1" x14ac:dyDescent="0.3">
      <c r="A51" s="5" t="s">
        <v>21</v>
      </c>
      <c r="B51" s="4">
        <v>3110</v>
      </c>
      <c r="C51" s="6">
        <v>0</v>
      </c>
      <c r="D51" s="6" t="s">
        <v>29</v>
      </c>
      <c r="E51" s="6" t="s">
        <v>29</v>
      </c>
      <c r="F51" s="6">
        <f>SUM(C51)</f>
        <v>0</v>
      </c>
      <c r="G51" s="6" t="s">
        <v>29</v>
      </c>
    </row>
    <row r="52" spans="1:9" x14ac:dyDescent="0.3">
      <c r="A52" s="7" t="s">
        <v>14</v>
      </c>
      <c r="B52" s="7" t="s">
        <v>13</v>
      </c>
      <c r="C52" s="8">
        <f t="shared" ref="C52" si="6">SUM(C49:C51)</f>
        <v>15819.75</v>
      </c>
      <c r="D52" s="12">
        <f>SUM(D48)</f>
        <v>0</v>
      </c>
      <c r="E52" s="8">
        <f>SUM(E48)</f>
        <v>15819.75</v>
      </c>
      <c r="F52" s="8">
        <f>SUM(F49:F51)</f>
        <v>15819.75</v>
      </c>
      <c r="G52" s="12">
        <f>SUM(G48)</f>
        <v>0</v>
      </c>
    </row>
    <row r="54" spans="1:9" ht="18.75" hidden="1" customHeight="1" x14ac:dyDescent="0.3">
      <c r="A54" s="25" t="s">
        <v>27</v>
      </c>
      <c r="B54" s="25"/>
      <c r="C54" s="25"/>
      <c r="D54" s="25"/>
      <c r="E54" s="25"/>
      <c r="F54" s="25"/>
    </row>
    <row r="55" spans="1:9" ht="47.25" hidden="1" x14ac:dyDescent="0.3">
      <c r="A55" s="1" t="s">
        <v>2</v>
      </c>
      <c r="B55" s="1" t="s">
        <v>7</v>
      </c>
      <c r="C55" s="1" t="s">
        <v>3</v>
      </c>
      <c r="D55" s="1" t="s">
        <v>4</v>
      </c>
      <c r="E55" s="1" t="s">
        <v>5</v>
      </c>
      <c r="F55" s="1" t="s">
        <v>6</v>
      </c>
    </row>
    <row r="56" spans="1:9" ht="47.25" hidden="1" x14ac:dyDescent="0.3">
      <c r="A56" s="16" t="s">
        <v>21</v>
      </c>
      <c r="B56" s="4">
        <v>3110</v>
      </c>
      <c r="C56" s="6">
        <v>0</v>
      </c>
      <c r="D56" s="6">
        <v>0</v>
      </c>
      <c r="E56" s="6">
        <f>SUM(D56)</f>
        <v>0</v>
      </c>
      <c r="F56" s="6">
        <f>SUM(D56-E56)</f>
        <v>0</v>
      </c>
      <c r="I56" s="22"/>
    </row>
    <row r="57" spans="1:9" ht="31.5" hidden="1" x14ac:dyDescent="0.3">
      <c r="A57" s="16" t="s">
        <v>23</v>
      </c>
      <c r="B57" s="4">
        <v>3132</v>
      </c>
      <c r="C57" s="6">
        <v>0</v>
      </c>
      <c r="D57" s="6">
        <v>0</v>
      </c>
      <c r="E57" s="6">
        <f>SUM(D57)</f>
        <v>0</v>
      </c>
      <c r="F57" s="6">
        <f>SUM(D57-E57)</f>
        <v>0</v>
      </c>
    </row>
    <row r="58" spans="1:9" hidden="1" x14ac:dyDescent="0.3">
      <c r="A58" s="7" t="s">
        <v>14</v>
      </c>
      <c r="B58" s="7" t="s">
        <v>13</v>
      </c>
      <c r="C58" s="8">
        <f>SUM(C56:C57)</f>
        <v>0</v>
      </c>
      <c r="D58" s="8">
        <f t="shared" ref="D58:F58" si="7">SUM(D56:D57)</f>
        <v>0</v>
      </c>
      <c r="E58" s="8">
        <f t="shared" si="7"/>
        <v>0</v>
      </c>
      <c r="F58" s="8">
        <f t="shared" si="7"/>
        <v>0</v>
      </c>
    </row>
    <row r="61" spans="1:9" x14ac:dyDescent="0.3">
      <c r="A61" s="2" t="s">
        <v>30</v>
      </c>
      <c r="B61" s="14"/>
      <c r="C61" s="14"/>
      <c r="D61" s="15"/>
      <c r="E61" s="14" t="s">
        <v>34</v>
      </c>
      <c r="F61" s="15"/>
    </row>
  </sheetData>
  <sheetProtection password="CCE1" sheet="1" objects="1" scenarios="1"/>
  <mergeCells count="10">
    <mergeCell ref="A54:F54"/>
    <mergeCell ref="A31:F31"/>
    <mergeCell ref="A46:F46"/>
    <mergeCell ref="A1:F1"/>
    <mergeCell ref="A2:F2"/>
    <mergeCell ref="A5:F5"/>
    <mergeCell ref="A6:F6"/>
    <mergeCell ref="A7:F7"/>
    <mergeCell ref="A9:F9"/>
    <mergeCell ref="A25:F25"/>
  </mergeCells>
  <printOptions horizontalCentered="1"/>
  <pageMargins left="0.51181102362204722" right="0" top="0.35433070866141736" bottom="0" header="0.31496062992125984" footer="0.31496062992125984"/>
  <pageSetup paperSize="9"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2021-07-29T13:23:40Z</dcterms:modified>
</cp:coreProperties>
</file>