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 tabRatio="708"/>
  </bookViews>
  <sheets>
    <sheet name="127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2" l="1"/>
  <c r="F38" i="12"/>
  <c r="E50" i="12" l="1"/>
  <c r="E49" i="12"/>
  <c r="F12" i="12" l="1"/>
  <c r="F11" i="12"/>
  <c r="E44" i="12" l="1"/>
  <c r="F44" i="12" s="1"/>
  <c r="E43" i="12"/>
  <c r="F43" i="12" s="1"/>
  <c r="E20" i="12" l="1"/>
  <c r="F20" i="12" s="1"/>
  <c r="E14" i="12" l="1"/>
  <c r="F14" i="12" s="1"/>
  <c r="C37" i="12" l="1"/>
  <c r="E13" i="12" l="1"/>
  <c r="E18" i="12" l="1"/>
  <c r="E19" i="12"/>
  <c r="E16" i="12" l="1"/>
  <c r="E38" i="12" l="1"/>
  <c r="D38" i="12"/>
  <c r="G27" i="12" l="1"/>
  <c r="G38" i="12" s="1"/>
  <c r="C38" i="12"/>
  <c r="F49" i="12" l="1"/>
  <c r="F50" i="12" l="1"/>
  <c r="E15" i="12" l="1"/>
  <c r="E21" i="12" l="1"/>
  <c r="E17" i="12"/>
  <c r="F21" i="12" l="1"/>
  <c r="F19" i="12"/>
  <c r="F18" i="12"/>
  <c r="F17" i="12"/>
  <c r="F16" i="12"/>
  <c r="F15" i="12"/>
  <c r="F13" i="12"/>
  <c r="D45" i="12" l="1"/>
  <c r="C45" i="12"/>
  <c r="F51" i="12" l="1"/>
  <c r="E51" i="12"/>
  <c r="D51" i="12"/>
  <c r="C51" i="12"/>
  <c r="F45" i="12" l="1"/>
  <c r="E45" i="12"/>
  <c r="G42" i="12" l="1"/>
  <c r="G45" i="12" s="1"/>
  <c r="D23" i="12" l="1"/>
  <c r="E22" i="12"/>
  <c r="E23" i="12" s="1"/>
  <c r="C23" i="12" l="1"/>
  <c r="F22" i="12"/>
  <c r="F23" i="12" l="1"/>
</calcChain>
</file>

<file path=xl/sharedStrings.xml><?xml version="1.0" encoding="utf-8"?>
<sst xmlns="http://schemas.openxmlformats.org/spreadsheetml/2006/main" count="105" uniqueCount="37">
  <si>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</si>
  <si>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</si>
  <si>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</si>
  <si>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</si>
  <si>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</si>
  <si>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</si>
  <si>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</si>
  <si>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</si>
  <si>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</si>
  <si>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</si>
  <si>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</si>
  <si>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</si>
  <si>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</si>
  <si>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</si>
  <si>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</si>
  <si>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</si>
  <si>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</si>
  <si>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</si>
  <si>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</si>
  <si>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</si>
  <si>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</si>
  <si>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</si>
  <si>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Харківська загальноосвітня школа І-ІІІ ступенів № 127 ім. Г.К. Жукова Харківської міської ради Харківської області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</si>
  <si>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</si>
  <si>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</si>
  <si>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</si>
  <si>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</si>
  <si>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</si>
  <si>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</si>
  <si>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</si>
  <si>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</si>
  <si>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Директор</t>
  </si>
  <si>
    <t>про надходження та використання отриманих коштів</t>
  </si>
  <si>
    <t>Медикаменти та перев'язувальні матеріали</t>
  </si>
  <si>
    <t>Оплата інших енергоносіїв та інших комунальних послуг</t>
  </si>
  <si>
    <t xml:space="preserve">за  перший квартал 2020 року </t>
  </si>
  <si>
    <t xml:space="preserve">Л.І.Тільна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</si>
</sst>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3" fontId="4" fillId="0" borderId="0" xfId="0" applyNumberFormat="1" applyFont="1"/>
    <xf numFmtId="164" fontId="3" fillId="0" borderId="0" xfId="0" applyNumberFormat="1" applyFont="1"/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39" zoomScaleNormal="100" workbookViewId="0">
      <selection activeCell="A28" sqref="A28:XFD29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140625" style="2" customWidth="1"/>
    <col min="7" max="7" width="19.140625" style="2" customWidth="1"/>
    <col min="8" max="8" width="16.42578125" style="2" customWidth="1"/>
    <col min="9" max="9" width="16.42578125" style="2" bestFit="1" customWidth="1"/>
    <col min="10" max="16384" width="9.140625" style="2"/>
  </cols>
  <sheetData>
    <row r="1" spans="1:8" ht="36.75" customHeight="1" x14ac:dyDescent="0.3">
      <c r="A1" s="24" t="s">
        <v>22</v>
      </c>
      <c r="B1" s="24"/>
      <c r="C1" s="24"/>
      <c r="D1" s="24"/>
      <c r="E1" s="24"/>
      <c r="F1" s="24"/>
    </row>
    <row r="2" spans="1:8" ht="12" customHeight="1" x14ac:dyDescent="0.3">
      <c r="A2" s="25" t="s">
        <v>0</v>
      </c>
      <c r="B2" s="25"/>
      <c r="C2" s="25"/>
      <c r="D2" s="25"/>
      <c r="E2" s="25"/>
      <c r="F2" s="25"/>
    </row>
    <row r="5" spans="1:8" x14ac:dyDescent="0.3">
      <c r="A5" s="27" t="s">
        <v>1</v>
      </c>
      <c r="B5" s="27"/>
      <c r="C5" s="27"/>
      <c r="D5" s="27"/>
      <c r="E5" s="27"/>
      <c r="F5" s="27"/>
    </row>
    <row r="6" spans="1:8" x14ac:dyDescent="0.3">
      <c r="A6" s="27" t="s">
        <v>32</v>
      </c>
      <c r="B6" s="27"/>
      <c r="C6" s="27"/>
      <c r="D6" s="27"/>
      <c r="E6" s="27"/>
      <c r="F6" s="27"/>
    </row>
    <row r="7" spans="1:8" x14ac:dyDescent="0.3">
      <c r="A7" s="27" t="s">
        <v>35</v>
      </c>
      <c r="B7" s="27"/>
      <c r="C7" s="27"/>
      <c r="D7" s="27"/>
      <c r="E7" s="27"/>
      <c r="F7" s="27"/>
    </row>
    <row r="9" spans="1:8" x14ac:dyDescent="0.3">
      <c r="A9" s="26" t="s">
        <v>25</v>
      </c>
      <c r="B9" s="26"/>
      <c r="C9" s="26"/>
      <c r="D9" s="26"/>
      <c r="E9" s="26"/>
      <c r="F9" s="26"/>
    </row>
    <row r="10" spans="1:8" ht="63" x14ac:dyDescent="0.3">
      <c r="A10" s="1" t="s">
        <v>2</v>
      </c>
      <c r="B10" s="1" t="s">
        <v>7</v>
      </c>
      <c r="C10" s="1" t="s">
        <v>24</v>
      </c>
      <c r="D10" s="1" t="s">
        <v>4</v>
      </c>
      <c r="E10" s="1" t="s">
        <v>5</v>
      </c>
      <c r="F10" s="1" t="s">
        <v>6</v>
      </c>
    </row>
    <row r="11" spans="1:8" x14ac:dyDescent="0.3">
      <c r="A11" s="3" t="s">
        <v>15</v>
      </c>
      <c r="B11" s="7">
        <v>2111</v>
      </c>
      <c r="C11" s="6">
        <v>4459468</v>
      </c>
      <c r="D11" s="6">
        <v>1123375.6100000001</v>
      </c>
      <c r="E11" s="6">
        <v>1098590.8</v>
      </c>
      <c r="F11" s="6">
        <f>SUM(D11-E11)</f>
        <v>24784.810000000056</v>
      </c>
      <c r="G11" s="20"/>
      <c r="H11" s="21"/>
    </row>
    <row r="12" spans="1:8" x14ac:dyDescent="0.3">
      <c r="A12" s="5" t="s">
        <v>8</v>
      </c>
      <c r="B12" s="7">
        <v>2120</v>
      </c>
      <c r="C12" s="6">
        <v>981103</v>
      </c>
      <c r="D12" s="6">
        <v>241944.99</v>
      </c>
      <c r="E12" s="6">
        <v>238546.53</v>
      </c>
      <c r="F12" s="6">
        <f>SUM(D12-E12)</f>
        <v>3398.4599999999919</v>
      </c>
      <c r="G12" s="20"/>
      <c r="H12" s="21"/>
    </row>
    <row r="13" spans="1:8" ht="31.5" x14ac:dyDescent="0.3">
      <c r="A13" s="3" t="s">
        <v>9</v>
      </c>
      <c r="B13" s="7">
        <v>2210</v>
      </c>
      <c r="C13" s="6">
        <v>135251</v>
      </c>
      <c r="D13" s="6">
        <v>4895</v>
      </c>
      <c r="E13" s="6">
        <f t="shared" ref="E13:E20" si="0">SUM(D13)</f>
        <v>4895</v>
      </c>
      <c r="F13" s="6">
        <f t="shared" ref="F13:F22" si="1">SUM(D13-E13)</f>
        <v>0</v>
      </c>
      <c r="G13" s="20"/>
      <c r="H13" s="22"/>
    </row>
    <row r="14" spans="1:8" ht="31.5" x14ac:dyDescent="0.3">
      <c r="A14" s="3" t="s">
        <v>33</v>
      </c>
      <c r="B14" s="7">
        <v>2220</v>
      </c>
      <c r="C14" s="6">
        <v>4240</v>
      </c>
      <c r="D14" s="6">
        <v>3240</v>
      </c>
      <c r="E14" s="6">
        <f t="shared" ref="E14" si="2">SUM(D14)</f>
        <v>3240</v>
      </c>
      <c r="F14" s="6">
        <f t="shared" ref="F14" si="3">SUM(D14-E14)</f>
        <v>0</v>
      </c>
      <c r="G14" s="20"/>
      <c r="H14" s="22"/>
    </row>
    <row r="15" spans="1:8" x14ac:dyDescent="0.3">
      <c r="A15" s="3" t="s">
        <v>10</v>
      </c>
      <c r="B15" s="7">
        <v>2230</v>
      </c>
      <c r="C15" s="6">
        <v>400688</v>
      </c>
      <c r="D15" s="6">
        <v>92499</v>
      </c>
      <c r="E15" s="6">
        <f t="shared" si="0"/>
        <v>92499</v>
      </c>
      <c r="F15" s="6">
        <f t="shared" si="1"/>
        <v>0</v>
      </c>
      <c r="G15" s="20"/>
    </row>
    <row r="16" spans="1:8" ht="31.5" x14ac:dyDescent="0.3">
      <c r="A16" s="3" t="s">
        <v>11</v>
      </c>
      <c r="B16" s="7">
        <v>2240</v>
      </c>
      <c r="C16" s="6">
        <v>147892</v>
      </c>
      <c r="D16" s="6">
        <v>31678.27</v>
      </c>
      <c r="E16" s="6">
        <f t="shared" si="0"/>
        <v>31678.27</v>
      </c>
      <c r="F16" s="6">
        <f t="shared" si="1"/>
        <v>0</v>
      </c>
      <c r="G16" s="20"/>
    </row>
    <row r="17" spans="1:7" x14ac:dyDescent="0.3">
      <c r="A17" s="3" t="s">
        <v>16</v>
      </c>
      <c r="B17" s="7">
        <v>2271</v>
      </c>
      <c r="C17" s="6">
        <v>1099061</v>
      </c>
      <c r="D17" s="6">
        <v>470637.26</v>
      </c>
      <c r="E17" s="6">
        <f t="shared" si="0"/>
        <v>470637.26</v>
      </c>
      <c r="F17" s="6">
        <f t="shared" si="1"/>
        <v>0</v>
      </c>
      <c r="G17" s="20"/>
    </row>
    <row r="18" spans="1:7" ht="31.5" x14ac:dyDescent="0.3">
      <c r="A18" s="3" t="s">
        <v>17</v>
      </c>
      <c r="B18" s="7">
        <v>2272</v>
      </c>
      <c r="C18" s="6">
        <v>24410</v>
      </c>
      <c r="D18" s="6">
        <v>4865.8100000000004</v>
      </c>
      <c r="E18" s="6">
        <f t="shared" si="0"/>
        <v>4865.8100000000004</v>
      </c>
      <c r="F18" s="6">
        <f t="shared" si="1"/>
        <v>0</v>
      </c>
      <c r="G18" s="20"/>
    </row>
    <row r="19" spans="1:7" x14ac:dyDescent="0.3">
      <c r="A19" s="3" t="s">
        <v>18</v>
      </c>
      <c r="B19" s="7">
        <v>2273</v>
      </c>
      <c r="C19" s="6">
        <v>139148</v>
      </c>
      <c r="D19" s="6">
        <v>34683.730000000003</v>
      </c>
      <c r="E19" s="6">
        <f t="shared" si="0"/>
        <v>34683.730000000003</v>
      </c>
      <c r="F19" s="6">
        <f t="shared" si="1"/>
        <v>0</v>
      </c>
      <c r="G19" s="20"/>
    </row>
    <row r="20" spans="1:7" ht="31.5" x14ac:dyDescent="0.3">
      <c r="A20" s="3" t="s">
        <v>34</v>
      </c>
      <c r="B20" s="7">
        <v>2275</v>
      </c>
      <c r="C20" s="6">
        <v>7390</v>
      </c>
      <c r="D20" s="6">
        <v>852.65</v>
      </c>
      <c r="E20" s="6">
        <f t="shared" si="0"/>
        <v>852.65</v>
      </c>
      <c r="F20" s="6">
        <f t="shared" si="1"/>
        <v>0</v>
      </c>
      <c r="G20" s="20"/>
    </row>
    <row r="21" spans="1:7" ht="63" x14ac:dyDescent="0.3">
      <c r="A21" s="3" t="s">
        <v>19</v>
      </c>
      <c r="B21" s="7">
        <v>2282</v>
      </c>
      <c r="C21" s="6">
        <v>437</v>
      </c>
      <c r="D21" s="6"/>
      <c r="E21" s="6">
        <f t="shared" ref="E21" si="4">SUM(D21)</f>
        <v>0</v>
      </c>
      <c r="F21" s="6">
        <f t="shared" si="1"/>
        <v>0</v>
      </c>
      <c r="G21" s="20"/>
    </row>
    <row r="22" spans="1:7" x14ac:dyDescent="0.3">
      <c r="A22" s="5" t="s">
        <v>12</v>
      </c>
      <c r="B22" s="7">
        <v>2730</v>
      </c>
      <c r="C22" s="6">
        <v>67840</v>
      </c>
      <c r="D22" s="6"/>
      <c r="E22" s="6">
        <f>SUM(D22)</f>
        <v>0</v>
      </c>
      <c r="F22" s="6">
        <f t="shared" si="1"/>
        <v>0</v>
      </c>
      <c r="G22" s="20"/>
    </row>
    <row r="23" spans="1:7" x14ac:dyDescent="0.3">
      <c r="A23" s="7" t="s">
        <v>14</v>
      </c>
      <c r="B23" s="7" t="s">
        <v>13</v>
      </c>
      <c r="C23" s="8">
        <f>SUM(C11:C22)</f>
        <v>7466928</v>
      </c>
      <c r="D23" s="8">
        <f>SUM(D11:D22)</f>
        <v>2008672.32</v>
      </c>
      <c r="E23" s="8">
        <f>SUM(E11:E22)</f>
        <v>1980489.05</v>
      </c>
      <c r="F23" s="8">
        <f>SUM(F11:F22)</f>
        <v>28183.270000000048</v>
      </c>
    </row>
    <row r="25" spans="1:7" x14ac:dyDescent="0.3">
      <c r="A25" s="26" t="s">
        <v>26</v>
      </c>
      <c r="B25" s="26"/>
      <c r="C25" s="26"/>
      <c r="D25" s="26"/>
      <c r="E25" s="26"/>
      <c r="F25" s="26"/>
    </row>
    <row r="26" spans="1:7" ht="31.5" x14ac:dyDescent="0.3">
      <c r="A26" s="1" t="s">
        <v>2</v>
      </c>
      <c r="B26" s="1" t="s">
        <v>7</v>
      </c>
      <c r="C26" s="1" t="s">
        <v>3</v>
      </c>
      <c r="D26" s="1" t="s">
        <v>29</v>
      </c>
      <c r="E26" s="1" t="s">
        <v>4</v>
      </c>
      <c r="F26" s="1" t="s">
        <v>5</v>
      </c>
      <c r="G26" s="1" t="s">
        <v>6</v>
      </c>
    </row>
    <row r="27" spans="1:7" x14ac:dyDescent="0.3">
      <c r="A27" s="1"/>
      <c r="B27" s="1"/>
      <c r="C27" s="1"/>
      <c r="D27" s="13">
        <v>4084.5</v>
      </c>
      <c r="E27" s="9">
        <v>0</v>
      </c>
      <c r="F27" s="1"/>
      <c r="G27" s="13">
        <f>SUM(D38+E38-F38)</f>
        <v>4084.5</v>
      </c>
    </row>
    <row r="28" spans="1:7" hidden="1" x14ac:dyDescent="0.3">
      <c r="A28" s="3" t="s">
        <v>15</v>
      </c>
      <c r="B28" s="7">
        <v>2111</v>
      </c>
      <c r="C28" s="19">
        <v>0</v>
      </c>
      <c r="D28" s="6" t="s">
        <v>30</v>
      </c>
      <c r="E28" s="6" t="s">
        <v>30</v>
      </c>
      <c r="F28" s="19">
        <v>0</v>
      </c>
      <c r="G28" s="6" t="s">
        <v>30</v>
      </c>
    </row>
    <row r="29" spans="1:7" hidden="1" x14ac:dyDescent="0.3">
      <c r="A29" s="5" t="s">
        <v>8</v>
      </c>
      <c r="B29" s="7">
        <v>2120</v>
      </c>
      <c r="C29" s="19">
        <v>0</v>
      </c>
      <c r="D29" s="6" t="s">
        <v>30</v>
      </c>
      <c r="E29" s="6" t="s">
        <v>30</v>
      </c>
      <c r="F29" s="19">
        <v>0</v>
      </c>
      <c r="G29" s="6" t="s">
        <v>30</v>
      </c>
    </row>
    <row r="30" spans="1:7" ht="31.5" x14ac:dyDescent="0.3">
      <c r="A30" s="3" t="s">
        <v>9</v>
      </c>
      <c r="B30" s="7">
        <v>2210</v>
      </c>
      <c r="C30" s="6">
        <v>0</v>
      </c>
      <c r="D30" s="6" t="s">
        <v>30</v>
      </c>
      <c r="E30" s="6" t="s">
        <v>30</v>
      </c>
      <c r="F30" s="6">
        <v>0</v>
      </c>
      <c r="G30" s="6" t="s">
        <v>30</v>
      </c>
    </row>
    <row r="31" spans="1:7" ht="31.5" x14ac:dyDescent="0.3">
      <c r="A31" s="3" t="s">
        <v>11</v>
      </c>
      <c r="B31" s="7">
        <v>2240</v>
      </c>
      <c r="C31" s="6">
        <v>0</v>
      </c>
      <c r="D31" s="6" t="s">
        <v>30</v>
      </c>
      <c r="E31" s="6" t="s">
        <v>30</v>
      </c>
      <c r="F31" s="6">
        <v>0</v>
      </c>
      <c r="G31" s="6" t="s">
        <v>30</v>
      </c>
    </row>
    <row r="32" spans="1:7" x14ac:dyDescent="0.3">
      <c r="A32" s="3" t="s">
        <v>16</v>
      </c>
      <c r="B32" s="7">
        <v>2271</v>
      </c>
      <c r="C32" s="6">
        <v>0</v>
      </c>
      <c r="D32" s="6" t="s">
        <v>30</v>
      </c>
      <c r="E32" s="6" t="s">
        <v>30</v>
      </c>
      <c r="F32" s="6">
        <v>0</v>
      </c>
      <c r="G32" s="6" t="s">
        <v>30</v>
      </c>
    </row>
    <row r="33" spans="1:7" ht="31.5" x14ac:dyDescent="0.3">
      <c r="A33" s="3" t="s">
        <v>17</v>
      </c>
      <c r="B33" s="7">
        <v>2272</v>
      </c>
      <c r="C33" s="6">
        <v>0</v>
      </c>
      <c r="D33" s="6" t="s">
        <v>30</v>
      </c>
      <c r="E33" s="6" t="s">
        <v>30</v>
      </c>
      <c r="F33" s="6">
        <v>0</v>
      </c>
      <c r="G33" s="6" t="s">
        <v>30</v>
      </c>
    </row>
    <row r="34" spans="1:7" x14ac:dyDescent="0.3">
      <c r="A34" s="3" t="s">
        <v>18</v>
      </c>
      <c r="B34" s="7">
        <v>2273</v>
      </c>
      <c r="C34" s="6">
        <v>0</v>
      </c>
      <c r="D34" s="6" t="s">
        <v>30</v>
      </c>
      <c r="E34" s="6" t="s">
        <v>30</v>
      </c>
      <c r="F34" s="6">
        <v>0</v>
      </c>
      <c r="G34" s="6" t="s">
        <v>30</v>
      </c>
    </row>
    <row r="35" spans="1:7" ht="31.5" x14ac:dyDescent="0.3">
      <c r="A35" s="3" t="s">
        <v>34</v>
      </c>
      <c r="B35" s="7">
        <v>2275</v>
      </c>
      <c r="C35" s="6">
        <v>0</v>
      </c>
      <c r="D35" s="6" t="s">
        <v>30</v>
      </c>
      <c r="E35" s="6" t="s">
        <v>30</v>
      </c>
      <c r="F35" s="6">
        <v>0</v>
      </c>
      <c r="G35" s="6" t="s">
        <v>30</v>
      </c>
    </row>
    <row r="36" spans="1:7" x14ac:dyDescent="0.3">
      <c r="A36" s="5" t="s">
        <v>20</v>
      </c>
      <c r="B36" s="7">
        <v>2800</v>
      </c>
      <c r="C36" s="6">
        <f>SUM(F36)</f>
        <v>0</v>
      </c>
      <c r="D36" s="6" t="s">
        <v>30</v>
      </c>
      <c r="E36" s="6" t="s">
        <v>30</v>
      </c>
      <c r="F36" s="6">
        <v>0</v>
      </c>
      <c r="G36" s="6" t="s">
        <v>30</v>
      </c>
    </row>
    <row r="37" spans="1:7" ht="48" x14ac:dyDescent="0.3">
      <c r="A37" s="17" t="s">
        <v>21</v>
      </c>
      <c r="B37" s="18">
        <v>3110</v>
      </c>
      <c r="C37" s="6">
        <f>SUM(F37)</f>
        <v>0</v>
      </c>
      <c r="D37" s="6" t="s">
        <v>30</v>
      </c>
      <c r="E37" s="6" t="s">
        <v>30</v>
      </c>
      <c r="F37" s="6">
        <v>0</v>
      </c>
      <c r="G37" s="6" t="s">
        <v>30</v>
      </c>
    </row>
    <row r="38" spans="1:7" x14ac:dyDescent="0.3">
      <c r="A38" s="7" t="s">
        <v>14</v>
      </c>
      <c r="B38" s="7" t="s">
        <v>13</v>
      </c>
      <c r="C38" s="8">
        <f>SUM(C28:C37)</f>
        <v>0</v>
      </c>
      <c r="D38" s="8">
        <f>SUM(D27)</f>
        <v>4084.5</v>
      </c>
      <c r="E38" s="8">
        <f>SUM(E27)</f>
        <v>0</v>
      </c>
      <c r="F38" s="8">
        <f t="shared" ref="F38" si="5">SUM(F28:F37)</f>
        <v>0</v>
      </c>
      <c r="G38" s="8">
        <f>SUM(G27)</f>
        <v>4084.5</v>
      </c>
    </row>
    <row r="40" spans="1:7" ht="40.5" customHeight="1" x14ac:dyDescent="0.3">
      <c r="A40" s="23" t="s">
        <v>27</v>
      </c>
      <c r="B40" s="23"/>
      <c r="C40" s="23"/>
      <c r="D40" s="23"/>
      <c r="E40" s="23"/>
      <c r="F40" s="23"/>
    </row>
    <row r="41" spans="1:7" ht="31.5" x14ac:dyDescent="0.3">
      <c r="A41" s="1" t="s">
        <v>2</v>
      </c>
      <c r="B41" s="1" t="s">
        <v>7</v>
      </c>
      <c r="C41" s="1" t="s">
        <v>3</v>
      </c>
      <c r="D41" s="1" t="s">
        <v>29</v>
      </c>
      <c r="E41" s="1" t="s">
        <v>4</v>
      </c>
      <c r="F41" s="1" t="s">
        <v>5</v>
      </c>
      <c r="G41" s="1" t="s">
        <v>6</v>
      </c>
    </row>
    <row r="42" spans="1:7" x14ac:dyDescent="0.3">
      <c r="A42" s="1"/>
      <c r="B42" s="1"/>
      <c r="C42" s="10"/>
      <c r="D42" s="11">
        <v>0</v>
      </c>
      <c r="E42" s="10"/>
      <c r="F42" s="10"/>
      <c r="G42" s="10">
        <f>SUM(D45+E45-F45)</f>
        <v>0</v>
      </c>
    </row>
    <row r="43" spans="1:7" ht="31.5" x14ac:dyDescent="0.3">
      <c r="A43" s="3" t="s">
        <v>9</v>
      </c>
      <c r="B43" s="4">
        <v>2210</v>
      </c>
      <c r="C43" s="6">
        <v>10726.17</v>
      </c>
      <c r="D43" s="6" t="s">
        <v>30</v>
      </c>
      <c r="E43" s="6">
        <f>SUM(C43)</f>
        <v>10726.17</v>
      </c>
      <c r="F43" s="6">
        <f>SUM(E43)</f>
        <v>10726.17</v>
      </c>
      <c r="G43" s="6" t="s">
        <v>30</v>
      </c>
    </row>
    <row r="44" spans="1:7" ht="47.25" x14ac:dyDescent="0.3">
      <c r="A44" s="5" t="s">
        <v>21</v>
      </c>
      <c r="B44" s="4">
        <v>3110</v>
      </c>
      <c r="C44" s="6">
        <v>0</v>
      </c>
      <c r="D44" s="6" t="s">
        <v>30</v>
      </c>
      <c r="E44" s="6">
        <f>SUM(C44)</f>
        <v>0</v>
      </c>
      <c r="F44" s="6">
        <f>SUM(E44)</f>
        <v>0</v>
      </c>
      <c r="G44" s="6" t="s">
        <v>30</v>
      </c>
    </row>
    <row r="45" spans="1:7" x14ac:dyDescent="0.3">
      <c r="A45" s="7" t="s">
        <v>14</v>
      </c>
      <c r="B45" s="7" t="s">
        <v>13</v>
      </c>
      <c r="C45" s="8">
        <f t="shared" ref="C45" si="6">SUM(C43:C44)</f>
        <v>10726.17</v>
      </c>
      <c r="D45" s="12">
        <f>SUM(D42)</f>
        <v>0</v>
      </c>
      <c r="E45" s="8">
        <f>SUM(E43:E44)</f>
        <v>10726.17</v>
      </c>
      <c r="F45" s="8">
        <f>SUM(F43:F44)</f>
        <v>10726.17</v>
      </c>
      <c r="G45" s="12">
        <f>SUM(G42)</f>
        <v>0</v>
      </c>
    </row>
    <row r="47" spans="1:7" ht="18.75" customHeight="1" x14ac:dyDescent="0.3">
      <c r="A47" s="23" t="s">
        <v>28</v>
      </c>
      <c r="B47" s="23"/>
      <c r="C47" s="23"/>
      <c r="D47" s="23"/>
      <c r="E47" s="23"/>
      <c r="F47" s="23"/>
    </row>
    <row r="48" spans="1:7" ht="47.25" x14ac:dyDescent="0.3">
      <c r="A48" s="1" t="s">
        <v>2</v>
      </c>
      <c r="B48" s="1" t="s">
        <v>7</v>
      </c>
      <c r="C48" s="1" t="s">
        <v>3</v>
      </c>
      <c r="D48" s="1" t="s">
        <v>4</v>
      </c>
      <c r="E48" s="1" t="s">
        <v>5</v>
      </c>
      <c r="F48" s="1" t="s">
        <v>6</v>
      </c>
    </row>
    <row r="49" spans="1:9" ht="47.25" x14ac:dyDescent="0.3">
      <c r="A49" s="16" t="s">
        <v>21</v>
      </c>
      <c r="B49" s="4">
        <v>3110</v>
      </c>
      <c r="C49" s="6">
        <v>55110</v>
      </c>
      <c r="D49" s="6">
        <v>0</v>
      </c>
      <c r="E49" s="6">
        <f>SUM(D49)</f>
        <v>0</v>
      </c>
      <c r="F49" s="6">
        <f>SUM(D49-E49)</f>
        <v>0</v>
      </c>
      <c r="I49" s="22"/>
    </row>
    <row r="50" spans="1:9" ht="31.5" x14ac:dyDescent="0.3">
      <c r="A50" s="16" t="s">
        <v>23</v>
      </c>
      <c r="B50" s="4">
        <v>3132</v>
      </c>
      <c r="C50" s="6">
        <v>0</v>
      </c>
      <c r="D50" s="6">
        <v>0</v>
      </c>
      <c r="E50" s="6">
        <f>SUM(D50)</f>
        <v>0</v>
      </c>
      <c r="F50" s="6">
        <f>SUM(D50-E50)</f>
        <v>0</v>
      </c>
    </row>
    <row r="51" spans="1:9" x14ac:dyDescent="0.3">
      <c r="A51" s="7" t="s">
        <v>14</v>
      </c>
      <c r="B51" s="7" t="s">
        <v>13</v>
      </c>
      <c r="C51" s="8">
        <f>SUM(C49:C50)</f>
        <v>55110</v>
      </c>
      <c r="D51" s="8">
        <f t="shared" ref="D51:F51" si="7">SUM(D49:D50)</f>
        <v>0</v>
      </c>
      <c r="E51" s="8">
        <f t="shared" si="7"/>
        <v>0</v>
      </c>
      <c r="F51" s="8">
        <f t="shared" si="7"/>
        <v>0</v>
      </c>
    </row>
    <row r="54" spans="1:9" x14ac:dyDescent="0.3">
      <c r="A54" s="2" t="s">
        <v>31</v>
      </c>
      <c r="B54" s="14"/>
      <c r="C54" s="14"/>
      <c r="D54" s="15"/>
      <c r="E54" s="14" t="s">
        <v>36</v>
      </c>
      <c r="F54" s="14"/>
    </row>
  </sheetData>
  <sheetProtection password="CCE1" sheet="1" objects="1" scenarios="1"/>
  <mergeCells count="9">
    <mergeCell ref="A47:F47"/>
    <mergeCell ref="A25:F25"/>
    <mergeCell ref="A40:F40"/>
    <mergeCell ref="A1:F1"/>
    <mergeCell ref="A2:F2"/>
    <mergeCell ref="A5:F5"/>
    <mergeCell ref="A6:F6"/>
    <mergeCell ref="A7:F7"/>
    <mergeCell ref="A9:F9"/>
  </mergeCells>
  <printOptions horizontalCentered="1"/>
  <pageMargins left="0.51181102362204722" right="0" top="0.35433070866141736" bottom="0" header="0.31496062992125984" footer="0.31496062992125984"/>
  <pageSetup paperSize="9" scale="5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2020-05-14T13:52:23Z</dcterms:modified>
</cp:coreProperties>
</file>